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rizio\Documents\VEO\"/>
    </mc:Choice>
  </mc:AlternateContent>
  <workbookProtection workbookAlgorithmName="SHA-512" workbookHashValue="IPkgo28R6yMLNvaVmvxprnW6KRBEfu9eVS/Psn3TdiV6Qw20hwQRVepWxzlQAvKeJMJxo0lePG1bQ+2RUuwFjg==" workbookSaltValue="Y4Grsi0jF9CFzuXUABABDg==" workbookSpinCount="100000" lockStructure="1"/>
  <bookViews>
    <workbookView xWindow="0" yWindow="0" windowWidth="19200" windowHeight="11490" tabRatio="566"/>
  </bookViews>
  <sheets>
    <sheet name="Foglio1" sheetId="1" r:id="rId1"/>
    <sheet name="Foglio4" sheetId="2" state="hidden" r:id="rId2"/>
  </sheets>
  <definedNames>
    <definedName name="_xlnm.Print_Area" localSheetId="0">Foglio1!$A$1:$H$36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5" i="1" l="1"/>
  <c r="C22" i="1" s="1"/>
  <c r="C135" i="2"/>
  <c r="C138" i="2" s="1"/>
  <c r="C136" i="2" l="1"/>
  <c r="C137" i="2"/>
  <c r="C27" i="1"/>
  <c r="C32" i="1" s="1"/>
  <c r="C24" i="1"/>
  <c r="C18" i="1"/>
  <c r="C35" i="1" l="1"/>
  <c r="C140" i="2"/>
  <c r="C141" i="2" s="1"/>
  <c r="G3" i="1" s="1"/>
</calcChain>
</file>

<file path=xl/sharedStrings.xml><?xml version="1.0" encoding="utf-8"?>
<sst xmlns="http://schemas.openxmlformats.org/spreadsheetml/2006/main" count="68" uniqueCount="54">
  <si>
    <t>giugno</t>
  </si>
  <si>
    <t>luglio</t>
  </si>
  <si>
    <t>agosto</t>
  </si>
  <si>
    <t>settembre</t>
  </si>
  <si>
    <t>selezionare mese accoglienza</t>
  </si>
  <si>
    <t>calc</t>
  </si>
  <si>
    <t>scheda adesione gruppo</t>
  </si>
  <si>
    <t>relazione progettuale</t>
  </si>
  <si>
    <t>famiglie</t>
  </si>
  <si>
    <t>elenco minori e accompagnatori</t>
  </si>
  <si>
    <t>verso est / fondazione</t>
  </si>
  <si>
    <t>questura</t>
  </si>
  <si>
    <t>rappresentante gruppo</t>
  </si>
  <si>
    <t>garanzia timbrata da questura</t>
  </si>
  <si>
    <t>scheda informativa accoglienza</t>
  </si>
  <si>
    <t>Punto 1</t>
  </si>
  <si>
    <t>Punto 2</t>
  </si>
  <si>
    <t>Punto 3</t>
  </si>
  <si>
    <t>Punto 4</t>
  </si>
  <si>
    <t>Punto 5</t>
  </si>
  <si>
    <t>Punto 6</t>
  </si>
  <si>
    <t>Punto 7</t>
  </si>
  <si>
    <t>Punto 8</t>
  </si>
  <si>
    <t>Punto 9</t>
  </si>
  <si>
    <t>Mese di accoglienza:</t>
  </si>
  <si>
    <t>Data scadenza operazione</t>
  </si>
  <si>
    <t>Operazione da svolgere</t>
  </si>
  <si>
    <t>Documento</t>
  </si>
  <si>
    <t>Compilato da</t>
  </si>
  <si>
    <t xml:space="preserve"> elenco alfabetico famiglie</t>
  </si>
  <si>
    <t>1) richiesta garanzia questura</t>
  </si>
  <si>
    <t>2) (alleg.) elenco alfabetico famiglie</t>
  </si>
  <si>
    <t>3) (alleg.) dichiarazioni famiglia per questura</t>
  </si>
  <si>
    <r>
      <t>consegnare</t>
    </r>
    <r>
      <rPr>
        <sz val="10"/>
        <rFont val="Arial"/>
      </rPr>
      <t xml:space="preserve"> a questura competente</t>
    </r>
  </si>
  <si>
    <t>dichiarazione legale rappresentante</t>
  </si>
  <si>
    <t>dichiarazione della famiglia ospitante</t>
  </si>
  <si>
    <t>schede adesione famiglia</t>
  </si>
  <si>
    <r>
      <t>ricevere</t>
    </r>
    <r>
      <rPr>
        <sz val="10"/>
        <rFont val="Arial"/>
      </rPr>
      <t xml:space="preserve"> da verso est</t>
    </r>
  </si>
  <si>
    <r>
      <t>inviare</t>
    </r>
    <r>
      <rPr>
        <sz val="10"/>
        <rFont val="Arial"/>
      </rPr>
      <t xml:space="preserve"> a verso est</t>
    </r>
  </si>
  <si>
    <t xml:space="preserve">S C A L E T T A   O P E R A T I V A </t>
  </si>
  <si>
    <r>
      <t>PAGAMENTO</t>
    </r>
    <r>
      <rPr>
        <sz val="10"/>
        <rFont val="Arial"/>
        <family val="2"/>
      </rPr>
      <t xml:space="preserve"> quota VOLO + ASSICURAZIONE a </t>
    </r>
    <r>
      <rPr>
        <b/>
        <sz val="10"/>
        <color indexed="10"/>
        <rFont val="Arial"/>
        <family val="2"/>
      </rPr>
      <t>TRAVELWAYS</t>
    </r>
  </si>
  <si>
    <t>SI RICHIEDE IL RISPETTO DELLE SCADENZE PER NON COMPROMETTERE LA REGOLARITA' DEL PROGETTO</t>
  </si>
  <si>
    <t>bonifico a saldo (dedotto l'acconto già versato)</t>
  </si>
  <si>
    <t>bonifico bancario</t>
  </si>
  <si>
    <r>
      <t>inviare</t>
    </r>
    <r>
      <rPr>
        <sz val="10"/>
        <rFont val="Arial"/>
      </rPr>
      <t xml:space="preserve"> a verso est </t>
    </r>
    <r>
      <rPr>
        <b/>
        <u/>
        <sz val="10"/>
        <rFont val="Arial"/>
        <family val="2"/>
      </rPr>
      <t>(esclusivamente</t>
    </r>
    <r>
      <rPr>
        <b/>
        <sz val="10"/>
        <rFont val="Arial"/>
        <family val="2"/>
      </rPr>
      <t xml:space="preserve"> via posta elettronica)</t>
    </r>
  </si>
  <si>
    <r>
      <t xml:space="preserve">Coord. bancarie:  </t>
    </r>
    <r>
      <rPr>
        <b/>
        <sz val="10"/>
        <color indexed="12"/>
        <rFont val="Arial"/>
        <family val="2"/>
      </rPr>
      <t xml:space="preserve">IBAN: </t>
    </r>
    <r>
      <rPr>
        <sz val="10"/>
        <color indexed="12"/>
        <rFont val="Arial"/>
        <family val="2"/>
      </rPr>
      <t xml:space="preserve">IT83U0306964707100000006924  </t>
    </r>
    <r>
      <rPr>
        <b/>
        <sz val="10"/>
        <color indexed="12"/>
        <rFont val="Arial"/>
        <family val="2"/>
      </rPr>
      <t>CAUSALE:</t>
    </r>
    <r>
      <rPr>
        <sz val="10"/>
        <color indexed="12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ACCONTO</t>
    </r>
    <r>
      <rPr>
        <sz val="10"/>
        <color indexed="12"/>
        <rFont val="Arial"/>
        <family val="2"/>
      </rPr>
      <t xml:space="preserve"> RIMBORSO SPESE GRUPPO [inserire nome]</t>
    </r>
  </si>
  <si>
    <r>
      <t xml:space="preserve">Coord. bancarie:  </t>
    </r>
    <r>
      <rPr>
        <b/>
        <sz val="10"/>
        <color indexed="12"/>
        <rFont val="Arial"/>
        <family val="2"/>
      </rPr>
      <t xml:space="preserve">IBAN: </t>
    </r>
    <r>
      <rPr>
        <sz val="10"/>
        <color indexed="12"/>
        <rFont val="Arial"/>
        <family val="2"/>
      </rPr>
      <t xml:space="preserve">IT83U0306964707100000006924  </t>
    </r>
    <r>
      <rPr>
        <b/>
        <sz val="10"/>
        <color indexed="12"/>
        <rFont val="Arial"/>
        <family val="2"/>
      </rPr>
      <t>CAUSALE:</t>
    </r>
    <r>
      <rPr>
        <sz val="10"/>
        <color indexed="12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SALDO</t>
    </r>
    <r>
      <rPr>
        <sz val="10"/>
        <color indexed="12"/>
        <rFont val="Arial"/>
        <family val="2"/>
      </rPr>
      <t xml:space="preserve"> RIMBORSO SPESE GRUPPO [inserire nome]</t>
    </r>
  </si>
  <si>
    <t>ottobre</t>
  </si>
  <si>
    <r>
      <t xml:space="preserve">Coord. Bancarie TRAVELWAYS:  </t>
    </r>
    <r>
      <rPr>
        <b/>
        <sz val="10"/>
        <color indexed="10"/>
        <rFont val="Arial"/>
        <family val="2"/>
      </rPr>
      <t>IBAN:  IT41R0503411112000000010136</t>
    </r>
    <r>
      <rPr>
        <sz val="10"/>
        <color indexed="10"/>
        <rFont val="Arial"/>
        <family val="2"/>
      </rPr>
      <t xml:space="preserve">  </t>
    </r>
    <r>
      <rPr>
        <b/>
        <sz val="10"/>
        <color indexed="10"/>
        <rFont val="Arial"/>
        <family val="2"/>
      </rPr>
      <t>CAUSALE: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SALDO</t>
    </r>
    <r>
      <rPr>
        <sz val="10"/>
        <color indexed="10"/>
        <rFont val="Arial"/>
        <family val="2"/>
      </rPr>
      <t xml:space="preserve"> GRUPPO [inserire nome]</t>
    </r>
  </si>
  <si>
    <t>PROCEDURE PER L'ACCOGLIENZA 2020</t>
  </si>
  <si>
    <t>VERSO EST</t>
  </si>
  <si>
    <r>
      <t>inviare</t>
    </r>
    <r>
      <rPr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ACCONTO</t>
    </r>
    <r>
      <rPr>
        <sz val="10"/>
        <rFont val="Arial"/>
      </rPr>
      <t xml:space="preserve"> per rimborso spese a </t>
    </r>
    <r>
      <rPr>
        <b/>
        <sz val="10"/>
        <color indexed="12"/>
        <rFont val="Arial"/>
        <family val="2"/>
      </rPr>
      <t>VERSO EST</t>
    </r>
  </si>
  <si>
    <r>
      <t>inviare</t>
    </r>
    <r>
      <rPr>
        <b/>
        <sz val="10"/>
        <color indexed="12"/>
        <rFont val="Arial"/>
        <family val="2"/>
      </rPr>
      <t xml:space="preserve"> SALDO</t>
    </r>
    <r>
      <rPr>
        <sz val="10"/>
        <rFont val="Arial"/>
      </rPr>
      <t xml:space="preserve"> per rimborso spese a </t>
    </r>
    <r>
      <rPr>
        <b/>
        <sz val="10"/>
        <color indexed="12"/>
        <rFont val="Arial"/>
        <family val="2"/>
      </rPr>
      <t>VERSO EST</t>
    </r>
  </si>
  <si>
    <t>Ver. 02/20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</si>
</sst>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m"/>
    <numFmt numFmtId="165" formatCode="dd/mm/yy;@"/>
    <numFmt numFmtId="166" formatCode="[$-410]mmmm\-yy;@"/>
  </numFmts>
  <fonts count="1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b/>
      <sz val="20"/>
      <color indexed="53"/>
      <name val="Arial"/>
      <family val="2"/>
    </font>
    <font>
      <b/>
      <sz val="14"/>
      <color indexed="9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i/>
      <sz val="20"/>
      <color indexed="10"/>
      <name val="Arial"/>
      <family val="2"/>
    </font>
    <font>
      <b/>
      <sz val="16"/>
      <color indexed="9"/>
      <name val="Arial Black"/>
      <family val="2"/>
    </font>
    <font>
      <b/>
      <sz val="18"/>
      <color indexed="9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b/>
      <sz val="18"/>
      <color indexed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164" fontId="0" fillId="3" borderId="0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6" xfId="0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8" xfId="0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2" xfId="0" applyNumberFormat="1" applyFill="1" applyBorder="1" applyAlignment="1">
      <alignment horizontal="center" vertical="center"/>
    </xf>
    <xf numFmtId="164" fontId="0" fillId="2" borderId="23" xfId="0" applyNumberFormat="1" applyFill="1" applyBorder="1" applyAlignment="1">
      <alignment horizontal="center" vertical="center"/>
    </xf>
    <xf numFmtId="164" fontId="0" fillId="2" borderId="24" xfId="0" applyNumberForma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0" fillId="0" borderId="1" xfId="0" applyBorder="1"/>
    <xf numFmtId="0" fontId="2" fillId="2" borderId="2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11" fillId="0" borderId="22" xfId="0" applyFont="1" applyBorder="1" applyAlignment="1">
      <alignment horizontal="right" vertical="center"/>
    </xf>
    <xf numFmtId="0" fontId="0" fillId="2" borderId="27" xfId="0" applyFill="1" applyBorder="1" applyAlignment="1">
      <alignment horizontal="center" vertical="center"/>
    </xf>
    <xf numFmtId="0" fontId="13" fillId="3" borderId="28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right" vertical="center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6" fontId="3" fillId="2" borderId="0" xfId="0" applyNumberFormat="1" applyFont="1" applyFill="1"/>
    <xf numFmtId="166" fontId="16" fillId="3" borderId="30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22" fmlaLink="Foglio4!$C$127" fmlaRange="Foglio4!$C$128:$C$132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</xdr:row>
          <xdr:rowOff>28575</xdr:rowOff>
        </xdr:from>
        <xdr:to>
          <xdr:col>2</xdr:col>
          <xdr:colOff>1657350</xdr:colOff>
          <xdr:row>8</xdr:row>
          <xdr:rowOff>238125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63AE2A0-D17B-4257-879E-6B64AEED85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37"/>
  <sheetViews>
    <sheetView tabSelected="1" zoomScaleNormal="100" workbookViewId="0">
      <selection activeCell="H37" sqref="H37"/>
    </sheetView>
  </sheetViews>
  <sheetFormatPr defaultRowHeight="12.75" x14ac:dyDescent="0.2"/>
  <cols>
    <col min="1" max="1" width="3" style="1" customWidth="1"/>
    <col min="2" max="2" width="9.28515625" style="1" customWidth="1"/>
    <col min="3" max="3" width="25.28515625" style="1" customWidth="1"/>
    <col min="4" max="4" width="1.5703125" style="1" customWidth="1"/>
    <col min="5" max="5" width="57.42578125" style="1" bestFit="1" customWidth="1"/>
    <col min="6" max="6" width="40.42578125" style="2" bestFit="1" customWidth="1"/>
    <col min="7" max="7" width="22.85546875" style="3" customWidth="1"/>
    <col min="8" max="8" width="3.140625" style="1" customWidth="1"/>
    <col min="9" max="9" width="26.5703125" style="1" customWidth="1"/>
    <col min="10" max="16384" width="9.140625" style="1"/>
  </cols>
  <sheetData>
    <row r="1" spans="1:37" ht="26.25" x14ac:dyDescent="0.2">
      <c r="A1" s="41" t="s">
        <v>50</v>
      </c>
      <c r="B1" s="42"/>
      <c r="C1" s="42"/>
      <c r="D1" s="42"/>
      <c r="E1" s="42"/>
      <c r="F1" s="43"/>
      <c r="G1" s="44"/>
      <c r="H1" s="50" t="s">
        <v>49</v>
      </c>
    </row>
    <row r="2" spans="1:37" ht="15" customHeight="1" thickBot="1" x14ac:dyDescent="0.25">
      <c r="A2" s="12"/>
      <c r="B2" s="18"/>
      <c r="C2" s="18"/>
      <c r="D2" s="18"/>
      <c r="E2" s="18"/>
      <c r="F2" s="19"/>
      <c r="G2" s="20"/>
      <c r="H2" s="17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25.5" thickBot="1" x14ac:dyDescent="0.25">
      <c r="A3" s="6"/>
      <c r="B3" s="73" t="s">
        <v>39</v>
      </c>
      <c r="C3" s="74"/>
      <c r="D3" s="74"/>
      <c r="E3" s="74"/>
      <c r="F3" s="52" t="s">
        <v>24</v>
      </c>
      <c r="G3" s="62" t="str">
        <f>+Foglio4!C141</f>
        <v xml:space="preserve"> </v>
      </c>
      <c r="H3" s="9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20.25" customHeight="1" thickBot="1" x14ac:dyDescent="0.25">
      <c r="A4" s="6"/>
      <c r="B4" s="45"/>
      <c r="C4" s="45"/>
      <c r="D4" s="45"/>
      <c r="E4" s="45"/>
      <c r="F4" s="45"/>
      <c r="G4" s="45"/>
      <c r="H4" s="9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ht="20.25" customHeight="1" thickBot="1" x14ac:dyDescent="0.25">
      <c r="A5" s="6"/>
      <c r="B5" s="75" t="s">
        <v>41</v>
      </c>
      <c r="C5" s="76"/>
      <c r="D5" s="76"/>
      <c r="E5" s="76"/>
      <c r="F5" s="76"/>
      <c r="G5" s="77"/>
      <c r="H5" s="9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15" customHeight="1" thickBot="1" x14ac:dyDescent="0.25">
      <c r="A6" s="6"/>
      <c r="B6" s="8"/>
      <c r="C6" s="8"/>
      <c r="D6" s="8"/>
      <c r="E6" s="8"/>
      <c r="F6" s="11"/>
      <c r="G6" s="7"/>
      <c r="H6" s="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0.25" customHeight="1" x14ac:dyDescent="0.2">
      <c r="A7" s="6"/>
      <c r="B7" s="21"/>
      <c r="C7" s="22" t="s">
        <v>25</v>
      </c>
      <c r="D7" s="22"/>
      <c r="E7" s="47" t="s">
        <v>26</v>
      </c>
      <c r="F7" s="47" t="s">
        <v>27</v>
      </c>
      <c r="G7" s="23" t="s">
        <v>28</v>
      </c>
      <c r="H7" s="9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5" customHeight="1" x14ac:dyDescent="0.2">
      <c r="A8" s="6"/>
      <c r="B8" s="24"/>
      <c r="C8" s="7"/>
      <c r="D8" s="7"/>
      <c r="E8" s="7"/>
      <c r="F8" s="7"/>
      <c r="G8" s="25"/>
      <c r="H8" s="9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20.25" customHeight="1" x14ac:dyDescent="0.2">
      <c r="A9" s="6"/>
      <c r="B9" s="26" t="s">
        <v>15</v>
      </c>
      <c r="C9" s="63"/>
      <c r="D9" s="5"/>
      <c r="E9" s="46"/>
      <c r="F9" s="5"/>
      <c r="G9" s="27"/>
      <c r="H9" s="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20.25" customHeight="1" x14ac:dyDescent="0.2">
      <c r="A10" s="6"/>
      <c r="B10" s="24"/>
      <c r="C10" s="7"/>
      <c r="D10" s="7"/>
      <c r="E10" s="7"/>
      <c r="F10" s="7"/>
      <c r="G10" s="25"/>
      <c r="H10" s="9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20.25" customHeight="1" x14ac:dyDescent="0.2">
      <c r="A11" s="6"/>
      <c r="B11" s="26" t="s">
        <v>16</v>
      </c>
      <c r="C11" s="34">
        <v>43480</v>
      </c>
      <c r="D11" s="35"/>
      <c r="E11" s="54" t="s">
        <v>38</v>
      </c>
      <c r="F11" s="31" t="s">
        <v>6</v>
      </c>
      <c r="G11" s="28" t="s">
        <v>12</v>
      </c>
      <c r="H11" s="9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20.25" customHeight="1" x14ac:dyDescent="0.2">
      <c r="A12" s="6"/>
      <c r="B12" s="24"/>
      <c r="C12" s="10"/>
      <c r="D12" s="10"/>
      <c r="E12" s="53" t="s">
        <v>51</v>
      </c>
      <c r="F12" s="32" t="s">
        <v>43</v>
      </c>
      <c r="G12" s="27" t="s">
        <v>12</v>
      </c>
      <c r="H12" s="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20.25" customHeight="1" x14ac:dyDescent="0.2">
      <c r="A13" s="6"/>
      <c r="B13" s="24"/>
      <c r="C13" s="10"/>
      <c r="D13" s="10"/>
      <c r="E13" s="67" t="s">
        <v>45</v>
      </c>
      <c r="F13" s="68"/>
      <c r="G13" s="69"/>
      <c r="H13" s="9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20.25" customHeight="1" x14ac:dyDescent="0.2">
      <c r="A14" s="6"/>
      <c r="B14" s="24"/>
      <c r="C14" s="10"/>
      <c r="D14" s="10"/>
      <c r="E14" s="7"/>
      <c r="F14" s="7"/>
      <c r="G14" s="25"/>
      <c r="H14" s="9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20.25" customHeight="1" x14ac:dyDescent="0.2">
      <c r="A15" s="6"/>
      <c r="B15" s="26" t="s">
        <v>17</v>
      </c>
      <c r="C15" s="34">
        <f>IF(Foglio4!C127=1,0,IF(Foglio4!C127=2,Foglio4!C135,IF(Foglio4!C127=3,Foglio4!C136,IF(Foglio4!C127=4,Foglio4!C137,IF(Foglio4!C127=5,Foglio4!C138)))))</f>
        <v>0</v>
      </c>
      <c r="D15" s="35"/>
      <c r="E15" s="70" t="s">
        <v>44</v>
      </c>
      <c r="F15" s="32" t="s">
        <v>7</v>
      </c>
      <c r="G15" s="27" t="s">
        <v>12</v>
      </c>
      <c r="H15" s="9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20.25" customHeight="1" x14ac:dyDescent="0.2">
      <c r="A16" s="6"/>
      <c r="B16" s="24"/>
      <c r="C16" s="7"/>
      <c r="D16" s="10"/>
      <c r="E16" s="72"/>
      <c r="F16" s="32" t="s">
        <v>29</v>
      </c>
      <c r="G16" s="27" t="s">
        <v>12</v>
      </c>
      <c r="H16" s="9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20.25" customHeight="1" x14ac:dyDescent="0.2">
      <c r="A17" s="6"/>
      <c r="B17" s="24"/>
      <c r="C17" s="7"/>
      <c r="D17" s="10"/>
      <c r="E17" s="7"/>
      <c r="F17" s="7"/>
      <c r="G17" s="25"/>
      <c r="H17" s="9"/>
      <c r="I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20.25" customHeight="1" x14ac:dyDescent="0.2">
      <c r="A18" s="6"/>
      <c r="B18" s="26" t="s">
        <v>18</v>
      </c>
      <c r="C18" s="34">
        <f>+C15</f>
        <v>0</v>
      </c>
      <c r="D18" s="35"/>
      <c r="E18" s="70" t="s">
        <v>33</v>
      </c>
      <c r="F18" s="32" t="s">
        <v>30</v>
      </c>
      <c r="G18" s="27" t="s">
        <v>12</v>
      </c>
      <c r="H18" s="9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20.25" customHeight="1" x14ac:dyDescent="0.2">
      <c r="A19" s="6"/>
      <c r="B19" s="24"/>
      <c r="C19" s="10"/>
      <c r="D19" s="10"/>
      <c r="E19" s="71"/>
      <c r="F19" s="32" t="s">
        <v>31</v>
      </c>
      <c r="G19" s="27" t="s">
        <v>12</v>
      </c>
      <c r="H19" s="9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20.25" customHeight="1" x14ac:dyDescent="0.2">
      <c r="A20" s="6"/>
      <c r="B20" s="24"/>
      <c r="C20" s="10"/>
      <c r="D20" s="10"/>
      <c r="E20" s="72"/>
      <c r="F20" s="32" t="s">
        <v>32</v>
      </c>
      <c r="G20" s="27" t="s">
        <v>8</v>
      </c>
      <c r="H20" s="9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20.25" customHeight="1" x14ac:dyDescent="0.2">
      <c r="A21" s="6"/>
      <c r="B21" s="24"/>
      <c r="C21" s="10"/>
      <c r="D21" s="10"/>
      <c r="E21" s="7"/>
      <c r="F21" s="7"/>
      <c r="G21" s="25"/>
      <c r="H21" s="9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20.25" customHeight="1" x14ac:dyDescent="0.2">
      <c r="A22" s="6"/>
      <c r="B22" s="26" t="s">
        <v>19</v>
      </c>
      <c r="C22" s="34">
        <f>+C15+30</f>
        <v>30</v>
      </c>
      <c r="D22" s="35"/>
      <c r="E22" s="39" t="s">
        <v>37</v>
      </c>
      <c r="F22" s="32" t="s">
        <v>9</v>
      </c>
      <c r="G22" s="27" t="s">
        <v>10</v>
      </c>
      <c r="H22" s="9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20.25" customHeight="1" x14ac:dyDescent="0.2">
      <c r="A23" s="6"/>
      <c r="B23" s="24"/>
      <c r="C23" s="10"/>
      <c r="D23" s="10"/>
      <c r="E23" s="7"/>
      <c r="F23" s="7"/>
      <c r="G23" s="25"/>
      <c r="H23" s="9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20.25" customHeight="1" x14ac:dyDescent="0.2">
      <c r="A24" s="6"/>
      <c r="B24" s="26" t="s">
        <v>20</v>
      </c>
      <c r="C24" s="34">
        <f>+C22</f>
        <v>30</v>
      </c>
      <c r="D24" s="35"/>
      <c r="E24" s="48" t="s">
        <v>52</v>
      </c>
      <c r="F24" s="49" t="s">
        <v>42</v>
      </c>
      <c r="G24" s="51" t="s">
        <v>12</v>
      </c>
      <c r="H24" s="9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20.25" customHeight="1" x14ac:dyDescent="0.2">
      <c r="A25" s="6"/>
      <c r="B25" s="24"/>
      <c r="C25" s="7"/>
      <c r="D25" s="7"/>
      <c r="E25" s="67" t="s">
        <v>46</v>
      </c>
      <c r="F25" s="68"/>
      <c r="G25" s="69"/>
      <c r="H25" s="9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5" customHeight="1" x14ac:dyDescent="0.2">
      <c r="A26" s="6"/>
      <c r="B26" s="24"/>
      <c r="C26" s="7"/>
      <c r="D26" s="7"/>
      <c r="E26" s="7"/>
      <c r="F26" s="7"/>
      <c r="G26" s="25"/>
      <c r="H26" s="9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20.25" customHeight="1" x14ac:dyDescent="0.2">
      <c r="A27" s="6"/>
      <c r="B27" s="26" t="s">
        <v>21</v>
      </c>
      <c r="C27" s="34">
        <f>+C22+15</f>
        <v>45</v>
      </c>
      <c r="D27" s="35"/>
      <c r="E27" s="70" t="s">
        <v>38</v>
      </c>
      <c r="F27" s="32" t="s">
        <v>13</v>
      </c>
      <c r="G27" s="27" t="s">
        <v>11</v>
      </c>
      <c r="H27" s="9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20.25" customHeight="1" x14ac:dyDescent="0.2">
      <c r="A28" s="6"/>
      <c r="B28" s="24"/>
      <c r="C28" s="10"/>
      <c r="D28" s="10"/>
      <c r="E28" s="71"/>
      <c r="F28" s="32" t="s">
        <v>34</v>
      </c>
      <c r="G28" s="27" t="s">
        <v>12</v>
      </c>
      <c r="H28" s="9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20.25" customHeight="1" x14ac:dyDescent="0.2">
      <c r="A29" s="6"/>
      <c r="B29" s="24"/>
      <c r="C29" s="10"/>
      <c r="D29" s="10"/>
      <c r="E29" s="71"/>
      <c r="F29" s="32" t="s">
        <v>35</v>
      </c>
      <c r="G29" s="27" t="s">
        <v>8</v>
      </c>
      <c r="H29" s="9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20.25" customHeight="1" x14ac:dyDescent="0.2">
      <c r="A30" s="6"/>
      <c r="B30" s="24"/>
      <c r="C30" s="7"/>
      <c r="D30" s="10"/>
      <c r="E30" s="72"/>
      <c r="F30" s="32" t="s">
        <v>36</v>
      </c>
      <c r="G30" s="27" t="s">
        <v>8</v>
      </c>
      <c r="H30" s="9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20.25" customHeight="1" x14ac:dyDescent="0.2">
      <c r="A31" s="6"/>
      <c r="B31" s="24"/>
      <c r="C31" s="7"/>
      <c r="D31" s="10"/>
      <c r="E31" s="7"/>
      <c r="F31" s="7"/>
      <c r="G31" s="25"/>
      <c r="H31" s="9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20.25" customHeight="1" x14ac:dyDescent="0.2">
      <c r="A32" s="6"/>
      <c r="B32" s="26" t="s">
        <v>22</v>
      </c>
      <c r="C32" s="34">
        <f>+C27</f>
        <v>45</v>
      </c>
      <c r="D32" s="35"/>
      <c r="E32" s="33" t="s">
        <v>40</v>
      </c>
      <c r="F32" s="32" t="s">
        <v>43</v>
      </c>
      <c r="G32" s="27" t="s">
        <v>12</v>
      </c>
      <c r="H32" s="9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20.25" customHeight="1" x14ac:dyDescent="0.2">
      <c r="A33" s="6"/>
      <c r="B33" s="24"/>
      <c r="C33" s="8"/>
      <c r="D33" s="8"/>
      <c r="E33" s="64" t="s">
        <v>48</v>
      </c>
      <c r="F33" s="65"/>
      <c r="G33" s="66"/>
      <c r="H33" s="9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x14ac:dyDescent="0.2">
      <c r="A34" s="6"/>
      <c r="B34" s="24"/>
      <c r="C34" s="8"/>
      <c r="D34" s="8"/>
      <c r="E34" s="8"/>
      <c r="F34" s="11"/>
      <c r="G34" s="25"/>
      <c r="H34" s="9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20.25" customHeight="1" thickBot="1" x14ac:dyDescent="0.25">
      <c r="A35" s="6"/>
      <c r="B35" s="30" t="s">
        <v>23</v>
      </c>
      <c r="C35" s="36">
        <f>+C32+93</f>
        <v>138</v>
      </c>
      <c r="D35" s="37"/>
      <c r="E35" s="40" t="s">
        <v>38</v>
      </c>
      <c r="F35" s="38" t="s">
        <v>14</v>
      </c>
      <c r="G35" s="29" t="s">
        <v>12</v>
      </c>
      <c r="H35" s="9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20.25" customHeight="1" x14ac:dyDescent="0.2">
      <c r="A36" s="13"/>
      <c r="B36" s="14"/>
      <c r="C36" s="14"/>
      <c r="D36" s="14"/>
      <c r="E36" s="14"/>
      <c r="F36" s="15"/>
      <c r="G36" s="16"/>
      <c r="H36" s="55" t="s">
        <v>53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5" customHeight="1" x14ac:dyDescent="0.2"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</sheetData>
  <sheetProtection algorithmName="SHA-512" hashValue="xFvSVaZDr+GFqySbP7o1RcBmy0NraXp1UBwwi9OVSiD50yofeu14gWlP//ovlFF2VXaIuEhAI1PYcWOCkkM9Lg==" saltValue="L0Uizz4EogQBl68u6pFnJg==" spinCount="100000" sheet="1" objects="1" scenarios="1" selectLockedCells="1" selectUnlockedCells="1"/>
  <mergeCells count="8">
    <mergeCell ref="E33:G33"/>
    <mergeCell ref="E13:G13"/>
    <mergeCell ref="E27:E30"/>
    <mergeCell ref="B3:E3"/>
    <mergeCell ref="E18:E20"/>
    <mergeCell ref="E15:E16"/>
    <mergeCell ref="B5:G5"/>
    <mergeCell ref="E25:G25"/>
  </mergeCells>
  <phoneticPr fontId="1" type="noConversion"/>
  <printOptions horizontalCentered="1" verticalCentered="1"/>
  <pageMargins left="0.31496062992125984" right="0.31496062992125984" top="0.32" bottom="0.31496062992125984" header="0.52" footer="0.51181102362204722"/>
  <pageSetup paperSize="9" scale="79" orientation="landscape" horizontalDpi="12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locked="0" defaultSize="0" print="0" autoLine="0" autoPict="0">
                <anchor moveWithCells="1">
                  <from>
                    <xdr:col>2</xdr:col>
                    <xdr:colOff>28575</xdr:colOff>
                    <xdr:row>8</xdr:row>
                    <xdr:rowOff>28575</xdr:rowOff>
                  </from>
                  <to>
                    <xdr:col>2</xdr:col>
                    <xdr:colOff>1657350</xdr:colOff>
                    <xdr:row>8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4:H145"/>
  <sheetViews>
    <sheetView topLeftCell="A88" workbookViewId="0">
      <selection activeCell="C143" sqref="C143"/>
    </sheetView>
  </sheetViews>
  <sheetFormatPr defaultColWidth="10" defaultRowHeight="12.75" x14ac:dyDescent="0.2"/>
  <cols>
    <col min="1" max="2" width="10" style="57" customWidth="1"/>
    <col min="3" max="3" width="13.140625" style="57" customWidth="1"/>
    <col min="4" max="16384" width="10" style="57"/>
  </cols>
  <sheetData>
    <row r="104" spans="1:8" x14ac:dyDescent="0.2">
      <c r="A104" s="56"/>
      <c r="B104" s="56"/>
      <c r="C104" s="56"/>
      <c r="D104" s="56"/>
      <c r="E104" s="56"/>
      <c r="F104" s="56"/>
      <c r="G104" s="56"/>
      <c r="H104" s="56"/>
    </row>
    <row r="105" spans="1:8" x14ac:dyDescent="0.2">
      <c r="A105" s="56"/>
      <c r="B105" s="56"/>
      <c r="C105" s="56"/>
      <c r="D105" s="56"/>
      <c r="E105" s="56"/>
      <c r="F105" s="56"/>
      <c r="G105" s="56"/>
      <c r="H105" s="56"/>
    </row>
    <row r="106" spans="1:8" x14ac:dyDescent="0.2">
      <c r="A106" s="56"/>
      <c r="B106" s="56"/>
      <c r="C106" s="56"/>
      <c r="D106" s="56"/>
      <c r="E106" s="56"/>
      <c r="F106" s="56"/>
      <c r="G106" s="56"/>
      <c r="H106" s="56"/>
    </row>
    <row r="107" spans="1:8" x14ac:dyDescent="0.2">
      <c r="A107" s="56"/>
      <c r="B107" s="56"/>
      <c r="C107" s="56"/>
      <c r="D107" s="56"/>
      <c r="E107" s="56"/>
      <c r="F107" s="56"/>
      <c r="G107" s="56"/>
      <c r="H107" s="56"/>
    </row>
    <row r="108" spans="1:8" x14ac:dyDescent="0.2">
      <c r="A108" s="56"/>
      <c r="B108" s="56"/>
      <c r="C108" s="56"/>
      <c r="D108" s="56"/>
      <c r="E108" s="56"/>
      <c r="F108" s="56"/>
      <c r="G108" s="56"/>
      <c r="H108" s="56"/>
    </row>
    <row r="109" spans="1:8" x14ac:dyDescent="0.2">
      <c r="A109" s="56"/>
      <c r="B109" s="56"/>
      <c r="C109" s="56"/>
      <c r="D109" s="56"/>
      <c r="E109" s="56"/>
      <c r="F109" s="56"/>
      <c r="G109" s="56"/>
      <c r="H109" s="56"/>
    </row>
    <row r="110" spans="1:8" x14ac:dyDescent="0.2">
      <c r="A110" s="56"/>
      <c r="B110" s="56"/>
      <c r="C110" s="56"/>
      <c r="D110" s="56"/>
      <c r="E110" s="56"/>
      <c r="F110" s="56"/>
      <c r="G110" s="56"/>
      <c r="H110" s="56"/>
    </row>
    <row r="111" spans="1:8" x14ac:dyDescent="0.2">
      <c r="A111" s="56"/>
      <c r="B111" s="56"/>
      <c r="C111" s="56"/>
      <c r="D111" s="56"/>
      <c r="E111" s="56"/>
      <c r="F111" s="56"/>
      <c r="G111" s="56"/>
      <c r="H111" s="56"/>
    </row>
    <row r="112" spans="1:8" x14ac:dyDescent="0.2">
      <c r="A112" s="56"/>
      <c r="B112" s="56"/>
      <c r="C112" s="56"/>
      <c r="D112" s="56"/>
      <c r="E112" s="56"/>
      <c r="F112" s="56"/>
      <c r="G112" s="56"/>
      <c r="H112" s="56"/>
    </row>
    <row r="113" spans="1:8" x14ac:dyDescent="0.2">
      <c r="A113" s="56"/>
      <c r="B113" s="56"/>
      <c r="C113" s="56"/>
      <c r="D113" s="56"/>
      <c r="E113" s="56"/>
      <c r="F113" s="56"/>
      <c r="G113" s="56"/>
      <c r="H113" s="56"/>
    </row>
    <row r="114" spans="1:8" x14ac:dyDescent="0.2">
      <c r="A114" s="56"/>
      <c r="B114" s="56"/>
      <c r="C114" s="56"/>
      <c r="D114" s="56"/>
      <c r="E114" s="56"/>
      <c r="F114" s="56"/>
      <c r="G114" s="56"/>
      <c r="H114" s="56"/>
    </row>
    <row r="115" spans="1:8" x14ac:dyDescent="0.2">
      <c r="A115" s="56"/>
      <c r="B115" s="56"/>
      <c r="C115" s="56"/>
      <c r="D115" s="56"/>
      <c r="E115" s="56"/>
      <c r="F115" s="56"/>
      <c r="G115" s="56"/>
      <c r="H115" s="56"/>
    </row>
    <row r="116" spans="1:8" x14ac:dyDescent="0.2">
      <c r="A116" s="56"/>
      <c r="B116" s="56"/>
      <c r="C116" s="56"/>
      <c r="D116" s="56"/>
      <c r="E116" s="56"/>
      <c r="F116" s="56"/>
      <c r="G116" s="56"/>
      <c r="H116" s="56"/>
    </row>
    <row r="117" spans="1:8" x14ac:dyDescent="0.2">
      <c r="A117" s="56"/>
      <c r="B117" s="56"/>
      <c r="C117" s="56"/>
      <c r="D117" s="56"/>
      <c r="E117" s="56"/>
      <c r="F117" s="56"/>
      <c r="G117" s="56"/>
      <c r="H117" s="56"/>
    </row>
    <row r="118" spans="1:8" x14ac:dyDescent="0.2">
      <c r="A118" s="56"/>
      <c r="B118" s="56"/>
      <c r="C118" s="56"/>
      <c r="D118" s="56"/>
      <c r="E118" s="56"/>
      <c r="F118" s="56"/>
      <c r="G118" s="56"/>
      <c r="H118" s="56"/>
    </row>
    <row r="119" spans="1:8" x14ac:dyDescent="0.2">
      <c r="A119" s="56"/>
      <c r="B119" s="56"/>
      <c r="C119" s="56"/>
      <c r="D119" s="56"/>
      <c r="E119" s="56"/>
      <c r="F119" s="56"/>
      <c r="G119" s="56"/>
      <c r="H119" s="56"/>
    </row>
    <row r="120" spans="1:8" x14ac:dyDescent="0.2">
      <c r="A120" s="56"/>
      <c r="B120" s="56"/>
      <c r="C120" s="56"/>
      <c r="D120" s="56"/>
      <c r="E120" s="56"/>
      <c r="F120" s="56"/>
      <c r="G120" s="56"/>
      <c r="H120" s="56"/>
    </row>
    <row r="121" spans="1:8" x14ac:dyDescent="0.2">
      <c r="A121" s="56"/>
      <c r="B121" s="56"/>
      <c r="C121" s="56"/>
      <c r="D121" s="56"/>
      <c r="E121" s="56"/>
      <c r="F121" s="56"/>
      <c r="G121" s="56"/>
      <c r="H121" s="56"/>
    </row>
    <row r="122" spans="1:8" x14ac:dyDescent="0.2">
      <c r="A122" s="56"/>
      <c r="B122" s="56"/>
      <c r="C122" s="56"/>
      <c r="D122" s="56"/>
      <c r="E122" s="56"/>
      <c r="F122" s="56"/>
      <c r="G122" s="56"/>
      <c r="H122" s="56"/>
    </row>
    <row r="123" spans="1:8" x14ac:dyDescent="0.2">
      <c r="A123" s="56"/>
      <c r="B123" s="56"/>
      <c r="C123" s="58" t="s">
        <v>5</v>
      </c>
      <c r="D123" s="56"/>
      <c r="E123" s="56"/>
      <c r="F123" s="56"/>
      <c r="G123" s="56"/>
      <c r="H123" s="56"/>
    </row>
    <row r="124" spans="1:8" x14ac:dyDescent="0.2">
      <c r="A124" s="56"/>
      <c r="B124" s="56"/>
      <c r="C124" s="58"/>
      <c r="D124" s="56"/>
      <c r="E124" s="56"/>
      <c r="F124" s="56"/>
      <c r="G124" s="56"/>
      <c r="H124" s="56"/>
    </row>
    <row r="125" spans="1:8" x14ac:dyDescent="0.2">
      <c r="A125" s="56"/>
      <c r="B125" s="56"/>
      <c r="C125" s="58"/>
      <c r="D125" s="56"/>
      <c r="E125" s="56"/>
      <c r="F125" s="56"/>
      <c r="G125" s="56"/>
      <c r="H125" s="56"/>
    </row>
    <row r="126" spans="1:8" x14ac:dyDescent="0.2">
      <c r="A126" s="56"/>
      <c r="B126" s="56"/>
      <c r="C126" s="58"/>
      <c r="D126" s="56"/>
      <c r="E126" s="56"/>
      <c r="F126" s="56"/>
      <c r="G126" s="56"/>
      <c r="H126" s="56"/>
    </row>
    <row r="127" spans="1:8" x14ac:dyDescent="0.2">
      <c r="A127" s="56"/>
      <c r="B127" s="56"/>
      <c r="C127" s="59">
        <v>1</v>
      </c>
      <c r="D127" s="56"/>
      <c r="E127" s="56"/>
      <c r="F127" s="56"/>
      <c r="G127" s="56"/>
      <c r="H127" s="56"/>
    </row>
    <row r="128" spans="1:8" x14ac:dyDescent="0.2">
      <c r="A128" s="56"/>
      <c r="B128" s="56"/>
      <c r="C128" s="58" t="s">
        <v>4</v>
      </c>
      <c r="D128" s="56"/>
      <c r="E128" s="56"/>
      <c r="F128" s="56"/>
      <c r="G128" s="56"/>
      <c r="H128" s="56"/>
    </row>
    <row r="129" spans="1:8" x14ac:dyDescent="0.2">
      <c r="A129" s="56"/>
      <c r="B129" s="56"/>
      <c r="C129" s="58" t="s">
        <v>0</v>
      </c>
      <c r="D129" s="56"/>
      <c r="E129" s="56"/>
      <c r="F129" s="56"/>
      <c r="G129" s="56"/>
      <c r="H129" s="56"/>
    </row>
    <row r="130" spans="1:8" x14ac:dyDescent="0.2">
      <c r="A130" s="56"/>
      <c r="B130" s="56"/>
      <c r="C130" s="58" t="s">
        <v>1</v>
      </c>
      <c r="D130" s="56"/>
      <c r="E130" s="56"/>
      <c r="F130" s="56"/>
      <c r="G130" s="56"/>
      <c r="H130" s="56"/>
    </row>
    <row r="131" spans="1:8" x14ac:dyDescent="0.2">
      <c r="A131" s="56"/>
      <c r="B131" s="56"/>
      <c r="C131" s="58" t="s">
        <v>2</v>
      </c>
      <c r="D131" s="56"/>
      <c r="E131" s="56"/>
      <c r="F131" s="56"/>
      <c r="G131" s="56"/>
      <c r="H131" s="56"/>
    </row>
    <row r="132" spans="1:8" x14ac:dyDescent="0.2">
      <c r="A132" s="56"/>
      <c r="B132" s="56"/>
      <c r="C132" s="58" t="s">
        <v>3</v>
      </c>
      <c r="D132" s="56"/>
      <c r="E132" s="56"/>
      <c r="F132" s="56"/>
      <c r="G132" s="56"/>
      <c r="H132" s="56"/>
    </row>
    <row r="133" spans="1:8" x14ac:dyDescent="0.2">
      <c r="A133" s="56"/>
      <c r="B133" s="56"/>
      <c r="C133" s="58" t="s">
        <v>47</v>
      </c>
      <c r="D133" s="56"/>
      <c r="E133" s="56"/>
      <c r="F133" s="56"/>
      <c r="G133" s="56"/>
      <c r="H133" s="56"/>
    </row>
    <row r="134" spans="1:8" x14ac:dyDescent="0.2">
      <c r="A134" s="56"/>
      <c r="B134" s="56"/>
      <c r="C134" s="60">
        <v>43981</v>
      </c>
      <c r="D134" s="56"/>
      <c r="E134" s="56"/>
      <c r="F134" s="56"/>
      <c r="G134" s="56"/>
      <c r="H134" s="56"/>
    </row>
    <row r="135" spans="1:8" x14ac:dyDescent="0.2">
      <c r="A135" s="56"/>
      <c r="B135" s="56"/>
      <c r="C135" s="60">
        <f>+C134-90</f>
        <v>43891</v>
      </c>
      <c r="D135" s="56"/>
      <c r="E135" s="56"/>
      <c r="F135" s="56"/>
      <c r="G135" s="56"/>
      <c r="H135" s="56"/>
    </row>
    <row r="136" spans="1:8" x14ac:dyDescent="0.2">
      <c r="A136" s="56"/>
      <c r="B136" s="56"/>
      <c r="C136" s="60">
        <f>+C135+30</f>
        <v>43921</v>
      </c>
      <c r="D136" s="56"/>
      <c r="E136" s="56"/>
      <c r="F136" s="56"/>
      <c r="G136" s="56"/>
      <c r="H136" s="56"/>
    </row>
    <row r="137" spans="1:8" x14ac:dyDescent="0.2">
      <c r="A137" s="56"/>
      <c r="B137" s="56"/>
      <c r="C137" s="60">
        <f>+C135+60</f>
        <v>43951</v>
      </c>
      <c r="D137" s="56"/>
      <c r="E137" s="56"/>
      <c r="F137" s="56"/>
      <c r="G137" s="56"/>
      <c r="H137" s="56"/>
    </row>
    <row r="138" spans="1:8" x14ac:dyDescent="0.2">
      <c r="A138" s="56"/>
      <c r="B138" s="56"/>
      <c r="C138" s="60">
        <f>+C135+90</f>
        <v>43981</v>
      </c>
      <c r="D138" s="56"/>
      <c r="E138" s="56"/>
      <c r="F138" s="56"/>
      <c r="G138" s="56"/>
      <c r="H138" s="56"/>
    </row>
    <row r="139" spans="1:8" x14ac:dyDescent="0.2">
      <c r="A139" s="56"/>
      <c r="B139" s="56"/>
      <c r="C139" s="56"/>
      <c r="D139" s="56"/>
      <c r="E139" s="56"/>
      <c r="F139" s="56"/>
      <c r="G139" s="56"/>
      <c r="H139" s="56"/>
    </row>
    <row r="140" spans="1:8" x14ac:dyDescent="0.2">
      <c r="A140" s="56"/>
      <c r="B140" s="56"/>
      <c r="C140" s="61">
        <f>+Foglio1!C32+60</f>
        <v>105</v>
      </c>
      <c r="D140" s="56"/>
      <c r="E140" s="56"/>
      <c r="F140" s="56"/>
      <c r="G140" s="56"/>
      <c r="H140" s="56"/>
    </row>
    <row r="141" spans="1:8" x14ac:dyDescent="0.2">
      <c r="A141" s="56"/>
      <c r="B141" s="56"/>
      <c r="C141" s="56" t="str">
        <f>IF(C140&gt;C142,C140," ")</f>
        <v xml:space="preserve"> </v>
      </c>
      <c r="D141" s="56"/>
      <c r="E141" s="56"/>
      <c r="F141" s="56"/>
      <c r="G141" s="56"/>
      <c r="H141" s="56"/>
    </row>
    <row r="142" spans="1:8" x14ac:dyDescent="0.2">
      <c r="A142" s="56"/>
      <c r="B142" s="56"/>
      <c r="C142" s="61">
        <v>43976</v>
      </c>
      <c r="D142" s="56"/>
      <c r="E142" s="56"/>
      <c r="F142" s="56"/>
      <c r="G142" s="56"/>
      <c r="H142" s="56"/>
    </row>
    <row r="143" spans="1:8" x14ac:dyDescent="0.2">
      <c r="A143" s="56"/>
      <c r="B143" s="56"/>
      <c r="C143" s="56"/>
      <c r="D143" s="56"/>
      <c r="E143" s="56"/>
      <c r="F143" s="56"/>
      <c r="G143" s="56"/>
      <c r="H143" s="56"/>
    </row>
    <row r="144" spans="1:8" x14ac:dyDescent="0.2">
      <c r="A144" s="56"/>
      <c r="B144" s="56"/>
      <c r="C144" s="56"/>
      <c r="D144" s="56"/>
      <c r="E144" s="56"/>
      <c r="F144" s="56"/>
      <c r="G144" s="56"/>
      <c r="H144" s="56"/>
    </row>
    <row r="145" spans="1:8" x14ac:dyDescent="0.2">
      <c r="A145" s="56"/>
      <c r="B145" s="56"/>
      <c r="C145" s="56"/>
      <c r="D145" s="56"/>
      <c r="E145" s="56"/>
      <c r="F145" s="56"/>
      <c r="G145" s="56"/>
      <c r="H145" s="56"/>
    </row>
  </sheetData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Foglio4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Verso Est Onlus</dc:creator>
  <cp:lastModifiedBy>Fabrizio</cp:lastModifiedBy>
  <cp:lastPrinted>2018-12-05T16:05:58Z</cp:lastPrinted>
  <dcterms:created xsi:type="dcterms:W3CDTF">2006-11-24T11:48:27Z</dcterms:created>
  <dcterms:modified xsi:type="dcterms:W3CDTF">2020-02-04T15:29:25Z</dcterms:modified>
</cp:coreProperties>
</file>